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ownloads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62" i="1" l="1"/>
  <c r="L195" i="1"/>
  <c r="J195" i="1"/>
  <c r="F195" i="1"/>
  <c r="I176" i="1"/>
  <c r="I196" i="1" s="1"/>
  <c r="L176" i="1"/>
  <c r="J176" i="1"/>
  <c r="F176" i="1"/>
  <c r="H157" i="1"/>
  <c r="G157" i="1"/>
  <c r="F157" i="1"/>
  <c r="L157" i="1"/>
  <c r="J157" i="1"/>
  <c r="G138" i="1"/>
  <c r="H138" i="1"/>
  <c r="L138" i="1"/>
  <c r="J138" i="1"/>
  <c r="F138" i="1"/>
  <c r="G119" i="1"/>
  <c r="L119" i="1"/>
  <c r="H119" i="1"/>
  <c r="J119" i="1"/>
  <c r="F119" i="1"/>
  <c r="G100" i="1"/>
  <c r="L100" i="1"/>
  <c r="J100" i="1"/>
  <c r="H100" i="1"/>
  <c r="F100" i="1"/>
  <c r="G81" i="1"/>
  <c r="L81" i="1"/>
  <c r="J81" i="1"/>
  <c r="H81" i="1"/>
  <c r="F81" i="1"/>
  <c r="G62" i="1"/>
  <c r="L62" i="1"/>
  <c r="J62" i="1"/>
  <c r="H62" i="1"/>
  <c r="F62" i="1"/>
  <c r="L43" i="1"/>
  <c r="J43" i="1"/>
  <c r="H43" i="1"/>
  <c r="G43" i="1"/>
  <c r="F43" i="1"/>
  <c r="G24" i="1"/>
  <c r="L24" i="1"/>
  <c r="J24" i="1"/>
  <c r="H24" i="1"/>
  <c r="F24" i="1"/>
  <c r="J196" i="1" l="1"/>
  <c r="L196" i="1"/>
  <c r="F196" i="1"/>
  <c r="H196" i="1"/>
  <c r="G196" i="1"/>
</calcChain>
</file>

<file path=xl/sharedStrings.xml><?xml version="1.0" encoding="utf-8"?>
<sst xmlns="http://schemas.openxmlformats.org/spreadsheetml/2006/main" count="316" uniqueCount="82">
  <si>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</si>
  <si>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</si>
  <si>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</si>
  <si>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</si>
  <si>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</si>
  <si>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</si>
  <si>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</si>
  <si>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</si>
  <si>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</si>
  <si>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</si>
  <si>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</si>
  <si>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</si>
  <si>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</si>
  <si>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</si>
  <si>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</si>
  <si>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</si>
  <si>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</si>
  <si>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</si>
  <si>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</si>
  <si>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</si>
  <si>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</si>
  <si>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</si>
  <si>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</si>
  <si>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</si>
  <si>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</si>
  <si>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</si>
  <si>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</si>
  <si>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</si>
  <si>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</si>
  <si>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</si>
  <si>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</si>
  <si>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</si>
  <si>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</si>
  <si>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</si>
  <si>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</si>
  <si>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</si>
  <si>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</si>
  <si>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</si>
  <si>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</si>
  <si>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молоке</t>
  </si>
  <si>
    <t>хлеб пшеничный в/с</t>
  </si>
  <si>
    <t>печенье</t>
  </si>
  <si>
    <t>салат из капусты белокочанной с морковью т/о</t>
  </si>
  <si>
    <t>щи из свежей капусты на м/б</t>
  </si>
  <si>
    <t>котлета из говядины с соусом</t>
  </si>
  <si>
    <t xml:space="preserve">каша гречневая </t>
  </si>
  <si>
    <t>компот из сухофруктов</t>
  </si>
  <si>
    <t>яблоко</t>
  </si>
  <si>
    <t>суп молочный вермишелевый</t>
  </si>
  <si>
    <t>кофейный напиток на молоке</t>
  </si>
  <si>
    <t>бутерброд с сыром</t>
  </si>
  <si>
    <t>свекла отварная на р/м</t>
  </si>
  <si>
    <t>суп картофельный с клецками на м/б</t>
  </si>
  <si>
    <t>гуляш из отварной говядины</t>
  </si>
  <si>
    <t>гороховая каша</t>
  </si>
  <si>
    <t>чай с сахаром</t>
  </si>
  <si>
    <t>сырники с творогом со сгущенкой</t>
  </si>
  <si>
    <t>бутерброд с повидлом</t>
  </si>
  <si>
    <t>морковь тертая т/о с р/м</t>
  </si>
  <si>
    <t>суп из овощей с фасолью на м/б</t>
  </si>
  <si>
    <t>капуста тушеная</t>
  </si>
  <si>
    <t>апельсин</t>
  </si>
  <si>
    <t>каша рисовая молочная</t>
  </si>
  <si>
    <t xml:space="preserve">хлеб пшеничный в/с </t>
  </si>
  <si>
    <t>лук в нарезке на р/м т/о</t>
  </si>
  <si>
    <t>борщ с капустой и картофелем на м/б</t>
  </si>
  <si>
    <t>рыба припущенная</t>
  </si>
  <si>
    <t>макаронные изд-я</t>
  </si>
  <si>
    <t>сок натуральный</t>
  </si>
  <si>
    <t>каша манная молочная</t>
  </si>
  <si>
    <t>свекла отварная с р/м</t>
  </si>
  <si>
    <t>суп картофельный с бобовыми на м/б</t>
  </si>
  <si>
    <t>плов с говядиной</t>
  </si>
  <si>
    <t>каша пшенная молочная</t>
  </si>
  <si>
    <t>пюре картофельное</t>
  </si>
  <si>
    <t>салат из капусты белокачанной с морковью т/о</t>
  </si>
  <si>
    <t>суп картофельный на м/б с крупой</t>
  </si>
  <si>
    <t>рыба тушеная с овощами</t>
  </si>
  <si>
    <t>салат из капусты белокочаной с морковью т/о</t>
  </si>
  <si>
    <t>суп-лапша домашняя на м/б</t>
  </si>
  <si>
    <t>Каша манная молочная</t>
  </si>
  <si>
    <t>тефтели из мяса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</si>
</sst>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200</v>
      </c>
      <c r="G6" s="40">
        <v>6.2</v>
      </c>
      <c r="H6" s="40">
        <v>6.1</v>
      </c>
      <c r="I6" s="40">
        <v>19.7</v>
      </c>
      <c r="J6" s="40">
        <v>158.63999999999999</v>
      </c>
      <c r="K6" s="41">
        <v>107</v>
      </c>
      <c r="L6" s="40">
        <v>14.31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3.6</v>
      </c>
      <c r="H8" s="43">
        <v>2.7</v>
      </c>
      <c r="I8" s="43">
        <v>13.8</v>
      </c>
      <c r="J8" s="43">
        <v>93</v>
      </c>
      <c r="K8" s="44">
        <v>274</v>
      </c>
      <c r="L8" s="43">
        <v>8.8800000000000008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2.25</v>
      </c>
      <c r="H9" s="43">
        <v>0.6</v>
      </c>
      <c r="I9" s="43">
        <v>15.15</v>
      </c>
      <c r="J9" s="43">
        <v>77.430000000000007</v>
      </c>
      <c r="K9" s="44">
        <v>878</v>
      </c>
      <c r="L9" s="43">
        <v>1.6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1" t="s">
        <v>23</v>
      </c>
      <c r="E11" s="42" t="s">
        <v>41</v>
      </c>
      <c r="F11" s="43">
        <v>40</v>
      </c>
      <c r="G11" s="43">
        <v>2.2999999999999998</v>
      </c>
      <c r="H11" s="43">
        <v>2.9</v>
      </c>
      <c r="I11" s="43">
        <v>22.3</v>
      </c>
      <c r="J11" s="43">
        <v>125.1</v>
      </c>
      <c r="K11" s="44">
        <v>87</v>
      </c>
      <c r="L11" s="43">
        <v>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14.350000000000001</v>
      </c>
      <c r="H13" s="19">
        <f t="shared" si="0"/>
        <v>12.3</v>
      </c>
      <c r="I13" s="19">
        <f t="shared" si="0"/>
        <v>70.95</v>
      </c>
      <c r="J13" s="19">
        <f t="shared" si="0"/>
        <v>454.16999999999996</v>
      </c>
      <c r="K13" s="25"/>
      <c r="L13" s="19">
        <f t="shared" ref="L13" si="1">SUM(L6:L12)</f>
        <v>26.790000000000003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0.82</v>
      </c>
      <c r="H14" s="43">
        <v>3.05</v>
      </c>
      <c r="I14" s="43">
        <v>4.45</v>
      </c>
      <c r="J14" s="43">
        <v>52.44</v>
      </c>
      <c r="K14" s="44">
        <v>6</v>
      </c>
      <c r="L14" s="43">
        <v>5.09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1.4</v>
      </c>
      <c r="H15" s="43">
        <v>4.5</v>
      </c>
      <c r="I15" s="43">
        <v>6.8</v>
      </c>
      <c r="J15" s="43">
        <v>76</v>
      </c>
      <c r="K15" s="44">
        <v>52</v>
      </c>
      <c r="L15" s="43">
        <v>18.420000000000002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9.84</v>
      </c>
      <c r="H16" s="43">
        <v>8.02</v>
      </c>
      <c r="I16" s="43">
        <v>7.16</v>
      </c>
      <c r="J16" s="43">
        <v>139.13</v>
      </c>
      <c r="K16" s="44">
        <v>99</v>
      </c>
      <c r="L16" s="43">
        <v>23.83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9.2799999999999994</v>
      </c>
      <c r="H17" s="43">
        <v>5.63</v>
      </c>
      <c r="I17" s="43">
        <v>47.09</v>
      </c>
      <c r="J17" s="43">
        <v>219.69</v>
      </c>
      <c r="K17" s="44">
        <v>165</v>
      </c>
      <c r="L17" s="43">
        <v>3.97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1.03</v>
      </c>
      <c r="H18" s="43">
        <v>0.04</v>
      </c>
      <c r="I18" s="43">
        <v>21.15</v>
      </c>
      <c r="J18" s="43">
        <v>110</v>
      </c>
      <c r="K18" s="44">
        <v>278</v>
      </c>
      <c r="L18" s="43">
        <v>5.16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60</v>
      </c>
      <c r="G19" s="43">
        <v>2.25</v>
      </c>
      <c r="H19" s="43">
        <v>0.6</v>
      </c>
      <c r="I19" s="43">
        <v>15.15</v>
      </c>
      <c r="J19" s="43">
        <v>77.430000000000007</v>
      </c>
      <c r="K19" s="44">
        <v>878</v>
      </c>
      <c r="L19" s="43">
        <v>1.6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51" t="s">
        <v>24</v>
      </c>
      <c r="E21" s="42" t="s">
        <v>47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/>
      <c r="L21" s="43">
        <v>15.14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25.019999999999996</v>
      </c>
      <c r="H23" s="19">
        <f t="shared" si="2"/>
        <v>22.24</v>
      </c>
      <c r="I23" s="19">
        <f t="shared" si="2"/>
        <v>111.60000000000001</v>
      </c>
      <c r="J23" s="19">
        <f t="shared" si="2"/>
        <v>721.69</v>
      </c>
      <c r="K23" s="25"/>
      <c r="L23" s="19">
        <f t="shared" ref="L23" si="3">SUM(L14:L22)</f>
        <v>73.210000000000008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1340</v>
      </c>
      <c r="G24" s="32">
        <f t="shared" ref="G24:J24" si="4">G13+G23</f>
        <v>39.369999999999997</v>
      </c>
      <c r="H24" s="32">
        <f t="shared" si="4"/>
        <v>34.54</v>
      </c>
      <c r="I24" s="32">
        <f t="shared" si="4"/>
        <v>182.55</v>
      </c>
      <c r="J24" s="32">
        <f t="shared" si="4"/>
        <v>1175.8600000000001</v>
      </c>
      <c r="K24" s="32"/>
      <c r="L24" s="32">
        <f t="shared" ref="L24" si="5">L13+L23</f>
        <v>100.00000000000001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4.3899999999999997</v>
      </c>
      <c r="H25" s="40">
        <v>3.5</v>
      </c>
      <c r="I25" s="40">
        <v>18.84</v>
      </c>
      <c r="J25" s="40">
        <v>145.19999999999999</v>
      </c>
      <c r="K25" s="41">
        <v>75</v>
      </c>
      <c r="L25" s="40">
        <v>15.54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2.9</v>
      </c>
      <c r="H27" s="43">
        <v>2.8</v>
      </c>
      <c r="I27" s="43">
        <v>14.9</v>
      </c>
      <c r="J27" s="43">
        <v>94</v>
      </c>
      <c r="K27" s="44">
        <v>272</v>
      </c>
      <c r="L27" s="43">
        <v>8.8800000000000008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2.25</v>
      </c>
      <c r="H28" s="43">
        <v>0.6</v>
      </c>
      <c r="I28" s="43">
        <v>15.15</v>
      </c>
      <c r="J28" s="43">
        <v>77.430000000000007</v>
      </c>
      <c r="K28" s="44">
        <v>878</v>
      </c>
      <c r="L28" s="43">
        <v>1.6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23</v>
      </c>
      <c r="E30" s="42" t="s">
        <v>50</v>
      </c>
      <c r="F30" s="43">
        <v>40</v>
      </c>
      <c r="G30" s="43">
        <v>4.5599999999999996</v>
      </c>
      <c r="H30" s="43">
        <v>2.58</v>
      </c>
      <c r="I30" s="43">
        <v>14.22</v>
      </c>
      <c r="J30" s="43">
        <v>100.8</v>
      </c>
      <c r="K30" s="44">
        <v>2</v>
      </c>
      <c r="L30" s="43">
        <v>6.8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14.099999999999998</v>
      </c>
      <c r="H32" s="19">
        <f t="shared" ref="H32" si="7">SUM(H25:H31)</f>
        <v>9.48</v>
      </c>
      <c r="I32" s="19">
        <f t="shared" ref="I32" si="8">SUM(I25:I31)</f>
        <v>63.11</v>
      </c>
      <c r="J32" s="19">
        <f t="shared" ref="J32:L32" si="9">SUM(J25:J31)</f>
        <v>417.43</v>
      </c>
      <c r="K32" s="25"/>
      <c r="L32" s="19">
        <f t="shared" si="9"/>
        <v>32.82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1.42</v>
      </c>
      <c r="H33" s="43">
        <v>6.09</v>
      </c>
      <c r="I33" s="43">
        <v>10.199999999999999</v>
      </c>
      <c r="J33" s="43">
        <v>93.9</v>
      </c>
      <c r="K33" s="44">
        <v>26</v>
      </c>
      <c r="L33" s="43">
        <v>2.58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1.42</v>
      </c>
      <c r="H34" s="43">
        <v>1.84</v>
      </c>
      <c r="I34" s="43">
        <v>7.52</v>
      </c>
      <c r="J34" s="43">
        <v>57.7</v>
      </c>
      <c r="K34" s="44">
        <v>108</v>
      </c>
      <c r="L34" s="43">
        <v>17.89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13.8</v>
      </c>
      <c r="H35" s="43">
        <v>14.3</v>
      </c>
      <c r="I35" s="43">
        <v>3.02</v>
      </c>
      <c r="J35" s="43">
        <v>196</v>
      </c>
      <c r="K35" s="44">
        <v>92</v>
      </c>
      <c r="L35" s="43">
        <v>18.23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15.55</v>
      </c>
      <c r="H36" s="43">
        <v>5.51</v>
      </c>
      <c r="I36" s="43">
        <v>33.6</v>
      </c>
      <c r="J36" s="43">
        <v>243</v>
      </c>
      <c r="K36" s="44">
        <v>201</v>
      </c>
      <c r="L36" s="43">
        <v>4.87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</v>
      </c>
      <c r="H37" s="43">
        <v>0</v>
      </c>
      <c r="I37" s="43">
        <v>35.6</v>
      </c>
      <c r="J37" s="43">
        <v>45.6</v>
      </c>
      <c r="K37" s="44">
        <v>299</v>
      </c>
      <c r="L37" s="43">
        <v>2.17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60</v>
      </c>
      <c r="G38" s="43">
        <v>2.25</v>
      </c>
      <c r="H38" s="43">
        <v>0.6</v>
      </c>
      <c r="I38" s="43">
        <v>15.15</v>
      </c>
      <c r="J38" s="43">
        <v>77.430000000000007</v>
      </c>
      <c r="K38" s="44">
        <v>878</v>
      </c>
      <c r="L38" s="43">
        <v>1.6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51" t="s">
        <v>24</v>
      </c>
      <c r="E40" s="42" t="s">
        <v>47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47</v>
      </c>
      <c r="K40" s="44"/>
      <c r="L40" s="43">
        <v>19.84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34.94</v>
      </c>
      <c r="H42" s="19">
        <f t="shared" ref="H42" si="11">SUM(H33:H41)</f>
        <v>28.740000000000002</v>
      </c>
      <c r="I42" s="19">
        <f t="shared" ref="I42" si="12">SUM(I33:I41)</f>
        <v>114.89</v>
      </c>
      <c r="J42" s="19">
        <f t="shared" ref="J42:L42" si="13">SUM(J33:J41)</f>
        <v>760.63000000000011</v>
      </c>
      <c r="K42" s="25"/>
      <c r="L42" s="19">
        <f t="shared" si="13"/>
        <v>67.180000000000007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1340</v>
      </c>
      <c r="G43" s="32">
        <f t="shared" ref="G43" si="14">G32+G42</f>
        <v>49.039999999999992</v>
      </c>
      <c r="H43" s="32">
        <f t="shared" ref="H43" si="15">H32+H42</f>
        <v>38.22</v>
      </c>
      <c r="I43" s="32">
        <f t="shared" ref="I43" si="16">I32+I42</f>
        <v>178</v>
      </c>
      <c r="J43" s="32">
        <f t="shared" ref="J43:L43" si="17">J32+J42</f>
        <v>1178.0600000000002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190</v>
      </c>
      <c r="G44" s="40">
        <v>15.04</v>
      </c>
      <c r="H44" s="40">
        <v>16.2</v>
      </c>
      <c r="I44" s="40">
        <v>20.52</v>
      </c>
      <c r="J44" s="40">
        <v>254</v>
      </c>
      <c r="K44" s="41">
        <v>215</v>
      </c>
      <c r="L44" s="40">
        <v>17.2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0.1</v>
      </c>
      <c r="H46" s="43">
        <v>0</v>
      </c>
      <c r="I46" s="43">
        <v>35.6</v>
      </c>
      <c r="J46" s="43">
        <v>45.6</v>
      </c>
      <c r="K46" s="44">
        <v>299</v>
      </c>
      <c r="L46" s="43">
        <v>1.52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2.25</v>
      </c>
      <c r="H47" s="43">
        <v>0.6</v>
      </c>
      <c r="I47" s="43">
        <v>15.15</v>
      </c>
      <c r="J47" s="43">
        <v>77.430000000000007</v>
      </c>
      <c r="K47" s="44">
        <v>878</v>
      </c>
      <c r="L47" s="43">
        <v>1.6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23</v>
      </c>
      <c r="E49" s="42" t="s">
        <v>57</v>
      </c>
      <c r="F49" s="43">
        <v>50</v>
      </c>
      <c r="G49" s="43">
        <v>1.56</v>
      </c>
      <c r="H49" s="43">
        <v>5.25</v>
      </c>
      <c r="I49" s="43">
        <v>11.34</v>
      </c>
      <c r="J49" s="43">
        <v>151</v>
      </c>
      <c r="K49" s="44">
        <v>2</v>
      </c>
      <c r="L49" s="43">
        <v>3.21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18.95</v>
      </c>
      <c r="H51" s="19">
        <f t="shared" ref="H51" si="19">SUM(H44:H50)</f>
        <v>22.05</v>
      </c>
      <c r="I51" s="19">
        <f t="shared" ref="I51" si="20">SUM(I44:I50)</f>
        <v>82.610000000000014</v>
      </c>
      <c r="J51" s="19">
        <f t="shared" ref="J51:L51" si="21">SUM(J44:J50)</f>
        <v>528.03</v>
      </c>
      <c r="K51" s="25"/>
      <c r="L51" s="19">
        <f t="shared" si="21"/>
        <v>23.53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2.5</v>
      </c>
      <c r="H52" s="43">
        <v>0.1</v>
      </c>
      <c r="I52" s="43">
        <v>24.8</v>
      </c>
      <c r="J52" s="43">
        <v>108</v>
      </c>
      <c r="K52" s="44">
        <v>17</v>
      </c>
      <c r="L52" s="43">
        <v>3.44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8</v>
      </c>
      <c r="H53" s="43">
        <v>4.4249999999999998</v>
      </c>
      <c r="I53" s="43">
        <v>31.824999999999999</v>
      </c>
      <c r="J53" s="43">
        <v>201.67500000000001</v>
      </c>
      <c r="K53" s="44">
        <v>63</v>
      </c>
      <c r="L53" s="43">
        <v>11.48</v>
      </c>
    </row>
    <row r="54" spans="1:12" ht="15" x14ac:dyDescent="0.25">
      <c r="A54" s="23"/>
      <c r="B54" s="15"/>
      <c r="C54" s="11"/>
      <c r="D54" s="7" t="s">
        <v>28</v>
      </c>
      <c r="E54" s="42" t="s">
        <v>44</v>
      </c>
      <c r="F54" s="43">
        <v>90</v>
      </c>
      <c r="G54" s="43">
        <v>9.84</v>
      </c>
      <c r="H54" s="43">
        <v>8.02</v>
      </c>
      <c r="I54" s="43">
        <v>7.16</v>
      </c>
      <c r="J54" s="43">
        <v>139.13</v>
      </c>
      <c r="K54" s="44">
        <v>99</v>
      </c>
      <c r="L54" s="43">
        <v>22.45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3.26</v>
      </c>
      <c r="H55" s="43">
        <v>4.8899999999999997</v>
      </c>
      <c r="I55" s="43">
        <v>14.1</v>
      </c>
      <c r="J55" s="43">
        <v>113</v>
      </c>
      <c r="K55" s="44">
        <v>134</v>
      </c>
      <c r="L55" s="43">
        <v>9.8699999999999992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180</v>
      </c>
      <c r="G56" s="43">
        <v>1.03</v>
      </c>
      <c r="H56" s="43">
        <v>0.04</v>
      </c>
      <c r="I56" s="43">
        <v>21.15</v>
      </c>
      <c r="J56" s="43">
        <v>110</v>
      </c>
      <c r="K56" s="44">
        <v>278</v>
      </c>
      <c r="L56" s="43">
        <v>8.6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60</v>
      </c>
      <c r="G57" s="43">
        <v>2.25</v>
      </c>
      <c r="H57" s="43">
        <v>0.6</v>
      </c>
      <c r="I57" s="43">
        <v>15.15</v>
      </c>
      <c r="J57" s="43">
        <v>77.430000000000007</v>
      </c>
      <c r="K57" s="44">
        <v>878</v>
      </c>
      <c r="L57" s="43">
        <v>1.6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51" t="s">
        <v>24</v>
      </c>
      <c r="E59" s="42" t="s">
        <v>61</v>
      </c>
      <c r="F59" s="43">
        <v>100</v>
      </c>
      <c r="G59" s="43">
        <v>0.9</v>
      </c>
      <c r="H59" s="43">
        <v>0.12</v>
      </c>
      <c r="I59" s="43">
        <v>6.0750000000000002</v>
      </c>
      <c r="J59" s="43">
        <v>43</v>
      </c>
      <c r="K59" s="44"/>
      <c r="L59" s="43">
        <v>19.03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27.78</v>
      </c>
      <c r="H61" s="19">
        <f t="shared" ref="H61" si="23">SUM(H52:H60)</f>
        <v>18.195</v>
      </c>
      <c r="I61" s="19">
        <f t="shared" ref="I61" si="24">SUM(I52:I60)</f>
        <v>120.26</v>
      </c>
      <c r="J61" s="19">
        <f t="shared" ref="J61:L61" si="25">SUM(J52:J60)</f>
        <v>792.23500000000013</v>
      </c>
      <c r="K61" s="25"/>
      <c r="L61" s="19">
        <f t="shared" si="25"/>
        <v>76.47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1340</v>
      </c>
      <c r="G62" s="32">
        <f t="shared" ref="G62" si="26">G51+G61</f>
        <v>46.730000000000004</v>
      </c>
      <c r="H62" s="32">
        <f t="shared" ref="H62" si="27">H51+H61</f>
        <v>40.245000000000005</v>
      </c>
      <c r="I62" s="32">
        <f t="shared" ref="I62" si="28">I51+I61</f>
        <v>202.87</v>
      </c>
      <c r="J62" s="32">
        <f t="shared" ref="J62:L62" si="29">J51+J61</f>
        <v>1320.2650000000001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5.28</v>
      </c>
      <c r="H63" s="40">
        <v>7.48</v>
      </c>
      <c r="I63" s="40">
        <v>30.73</v>
      </c>
      <c r="J63" s="40">
        <v>199</v>
      </c>
      <c r="K63" s="41">
        <v>173</v>
      </c>
      <c r="L63" s="40">
        <v>13.09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3.6</v>
      </c>
      <c r="H65" s="43">
        <v>2.7</v>
      </c>
      <c r="I65" s="43">
        <v>13.8</v>
      </c>
      <c r="J65" s="43">
        <v>93</v>
      </c>
      <c r="K65" s="44">
        <v>274</v>
      </c>
      <c r="L65" s="43">
        <v>7.75</v>
      </c>
    </row>
    <row r="66" spans="1:12" ht="15" x14ac:dyDescent="0.25">
      <c r="A66" s="23"/>
      <c r="B66" s="15"/>
      <c r="C66" s="11"/>
      <c r="D66" s="7" t="s">
        <v>23</v>
      </c>
      <c r="E66" s="42" t="s">
        <v>63</v>
      </c>
      <c r="F66" s="43">
        <v>60</v>
      </c>
      <c r="G66" s="43">
        <v>2.25</v>
      </c>
      <c r="H66" s="43">
        <v>0.6</v>
      </c>
      <c r="I66" s="43">
        <v>15.15</v>
      </c>
      <c r="J66" s="43">
        <v>77.430000000000007</v>
      </c>
      <c r="K66" s="44">
        <v>878</v>
      </c>
      <c r="L66" s="43">
        <v>1.6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23</v>
      </c>
      <c r="E68" s="42" t="s">
        <v>41</v>
      </c>
      <c r="F68" s="43">
        <v>40</v>
      </c>
      <c r="G68" s="43">
        <v>2.2999999999999998</v>
      </c>
      <c r="H68" s="43">
        <v>2.9</v>
      </c>
      <c r="I68" s="43">
        <v>22.3</v>
      </c>
      <c r="J68" s="43">
        <v>125.1</v>
      </c>
      <c r="K68" s="44">
        <v>87</v>
      </c>
      <c r="L68" s="43">
        <v>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13.43</v>
      </c>
      <c r="H70" s="19">
        <f t="shared" ref="H70" si="31">SUM(H63:H69)</f>
        <v>13.68</v>
      </c>
      <c r="I70" s="19">
        <f t="shared" ref="I70" si="32">SUM(I63:I69)</f>
        <v>81.98</v>
      </c>
      <c r="J70" s="19">
        <f t="shared" ref="J70:L70" si="33">SUM(J63:J69)</f>
        <v>494.53</v>
      </c>
      <c r="K70" s="25"/>
      <c r="L70" s="19">
        <f t="shared" si="33"/>
        <v>24.44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2.2000000000000002</v>
      </c>
      <c r="H71" s="43">
        <v>4.5</v>
      </c>
      <c r="I71" s="43">
        <v>10.5</v>
      </c>
      <c r="J71" s="43">
        <v>91</v>
      </c>
      <c r="K71" s="44">
        <v>6</v>
      </c>
      <c r="L71" s="43">
        <v>1.2</v>
      </c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1.86</v>
      </c>
      <c r="H72" s="43">
        <v>6.6</v>
      </c>
      <c r="I72" s="43">
        <v>10.9</v>
      </c>
      <c r="J72" s="43">
        <v>110</v>
      </c>
      <c r="K72" s="44">
        <v>54</v>
      </c>
      <c r="L72" s="43">
        <v>19.12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19.100000000000001</v>
      </c>
      <c r="H73" s="43">
        <v>9.2200000000000006</v>
      </c>
      <c r="I73" s="43">
        <v>1.38</v>
      </c>
      <c r="J73" s="43">
        <v>165</v>
      </c>
      <c r="K73" s="44">
        <v>77</v>
      </c>
      <c r="L73" s="43">
        <v>10.76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6.25</v>
      </c>
      <c r="H74" s="43">
        <v>5.55</v>
      </c>
      <c r="I74" s="43">
        <v>40.369999999999997</v>
      </c>
      <c r="J74" s="43">
        <v>187.61</v>
      </c>
      <c r="K74" s="44">
        <v>202</v>
      </c>
      <c r="L74" s="43">
        <v>1.22</v>
      </c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180</v>
      </c>
      <c r="G75" s="43">
        <v>0.1</v>
      </c>
      <c r="H75" s="43">
        <v>0</v>
      </c>
      <c r="I75" s="43">
        <v>35.6</v>
      </c>
      <c r="J75" s="43">
        <v>45.6</v>
      </c>
      <c r="K75" s="44">
        <v>299</v>
      </c>
      <c r="L75" s="43">
        <v>1.52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60</v>
      </c>
      <c r="G76" s="43">
        <v>2.25</v>
      </c>
      <c r="H76" s="43">
        <v>0.6</v>
      </c>
      <c r="I76" s="43">
        <v>15.15</v>
      </c>
      <c r="J76" s="43">
        <v>77.430000000000007</v>
      </c>
      <c r="K76" s="44">
        <v>878</v>
      </c>
      <c r="L76" s="43">
        <v>1.6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51" t="s">
        <v>24</v>
      </c>
      <c r="E78" s="42" t="s">
        <v>47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47</v>
      </c>
      <c r="K78" s="44"/>
      <c r="L78" s="43">
        <v>15.14</v>
      </c>
    </row>
    <row r="79" spans="1:12" ht="15" x14ac:dyDescent="0.25">
      <c r="A79" s="23"/>
      <c r="B79" s="15"/>
      <c r="C79" s="11"/>
      <c r="D79" s="51" t="s">
        <v>30</v>
      </c>
      <c r="E79" s="42" t="s">
        <v>68</v>
      </c>
      <c r="F79" s="43">
        <v>200</v>
      </c>
      <c r="G79" s="43">
        <v>0</v>
      </c>
      <c r="H79" s="43">
        <v>0</v>
      </c>
      <c r="I79" s="43">
        <v>11.2</v>
      </c>
      <c r="J79" s="43">
        <v>44.8</v>
      </c>
      <c r="K79" s="44"/>
      <c r="L79" s="43">
        <v>25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1040</v>
      </c>
      <c r="G80" s="19">
        <f t="shared" ref="G80" si="34">SUM(G71:G79)</f>
        <v>32.160000000000004</v>
      </c>
      <c r="H80" s="19">
        <f t="shared" ref="H80" si="35">SUM(H71:H79)</f>
        <v>26.87</v>
      </c>
      <c r="I80" s="19">
        <f t="shared" ref="I80" si="36">SUM(I71:I79)</f>
        <v>134.9</v>
      </c>
      <c r="J80" s="19">
        <f t="shared" ref="J80:L80" si="37">SUM(J71:J79)</f>
        <v>768.44</v>
      </c>
      <c r="K80" s="25"/>
      <c r="L80" s="19">
        <f t="shared" si="37"/>
        <v>75.56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1540</v>
      </c>
      <c r="G81" s="32">
        <f t="shared" ref="G81" si="38">G70+G80</f>
        <v>45.59</v>
      </c>
      <c r="H81" s="32">
        <f t="shared" ref="H81" si="39">H70+H80</f>
        <v>40.549999999999997</v>
      </c>
      <c r="I81" s="32">
        <f t="shared" ref="I81" si="40">I70+I80</f>
        <v>216.88</v>
      </c>
      <c r="J81" s="32">
        <f t="shared" ref="J81:L81" si="41">J70+J80</f>
        <v>1262.97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6.2</v>
      </c>
      <c r="H82" s="40">
        <v>6.1</v>
      </c>
      <c r="I82" s="40">
        <v>19.7</v>
      </c>
      <c r="J82" s="40">
        <v>158.63999999999999</v>
      </c>
      <c r="K82" s="41">
        <v>107</v>
      </c>
      <c r="L82" s="40">
        <v>16.309999999999999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0.1</v>
      </c>
      <c r="H84" s="43">
        <v>0</v>
      </c>
      <c r="I84" s="43">
        <v>35.6</v>
      </c>
      <c r="J84" s="43">
        <v>45.6</v>
      </c>
      <c r="K84" s="44">
        <v>299</v>
      </c>
      <c r="L84" s="43">
        <v>1.18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2.25</v>
      </c>
      <c r="H85" s="43">
        <v>0.6</v>
      </c>
      <c r="I85" s="43">
        <v>15.15</v>
      </c>
      <c r="J85" s="43">
        <v>77.430000000000007</v>
      </c>
      <c r="K85" s="44">
        <v>878</v>
      </c>
      <c r="L85" s="43">
        <v>1.6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23</v>
      </c>
      <c r="E87" s="42" t="s">
        <v>50</v>
      </c>
      <c r="F87" s="43">
        <v>40</v>
      </c>
      <c r="G87" s="43">
        <v>4.5599999999999996</v>
      </c>
      <c r="H87" s="43">
        <v>2.58</v>
      </c>
      <c r="I87" s="43">
        <v>14.22</v>
      </c>
      <c r="J87" s="43">
        <v>100.8</v>
      </c>
      <c r="K87" s="44">
        <v>2</v>
      </c>
      <c r="L87" s="43">
        <v>6.8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13.11</v>
      </c>
      <c r="H89" s="19">
        <f t="shared" ref="H89" si="43">SUM(H82:H88)</f>
        <v>9.2799999999999994</v>
      </c>
      <c r="I89" s="19">
        <f t="shared" ref="I89" si="44">SUM(I82:I88)</f>
        <v>84.67</v>
      </c>
      <c r="J89" s="19">
        <f t="shared" ref="J89:L89" si="45">SUM(J82:J88)</f>
        <v>382.46999999999997</v>
      </c>
      <c r="K89" s="25"/>
      <c r="L89" s="19">
        <f t="shared" si="45"/>
        <v>25.89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1.42</v>
      </c>
      <c r="H90" s="43">
        <v>6.09</v>
      </c>
      <c r="I90" s="43">
        <v>10.199999999999999</v>
      </c>
      <c r="J90" s="43">
        <v>93.9</v>
      </c>
      <c r="K90" s="44">
        <v>26</v>
      </c>
      <c r="L90" s="43">
        <v>2.31</v>
      </c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1.84</v>
      </c>
      <c r="H91" s="43">
        <v>3.4</v>
      </c>
      <c r="I91" s="43">
        <v>12.1</v>
      </c>
      <c r="J91" s="43">
        <v>86.4</v>
      </c>
      <c r="K91" s="44">
        <v>54</v>
      </c>
      <c r="L91" s="43">
        <v>19.25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150</v>
      </c>
      <c r="G92" s="43">
        <v>14.14</v>
      </c>
      <c r="H92" s="43">
        <v>11.2</v>
      </c>
      <c r="I92" s="43">
        <v>13.97</v>
      </c>
      <c r="J92" s="43">
        <v>214.34</v>
      </c>
      <c r="K92" s="44">
        <v>370</v>
      </c>
      <c r="L92" s="43">
        <v>21.92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180</v>
      </c>
      <c r="G94" s="43">
        <v>1.03</v>
      </c>
      <c r="H94" s="43">
        <v>0.04</v>
      </c>
      <c r="I94" s="43">
        <v>21.15</v>
      </c>
      <c r="J94" s="43">
        <v>110</v>
      </c>
      <c r="K94" s="44">
        <v>278</v>
      </c>
      <c r="L94" s="43">
        <v>8.7799999999999994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60</v>
      </c>
      <c r="G95" s="43">
        <v>2.25</v>
      </c>
      <c r="H95" s="43">
        <v>0.6</v>
      </c>
      <c r="I95" s="43">
        <v>15.15</v>
      </c>
      <c r="J95" s="43">
        <v>77.430000000000007</v>
      </c>
      <c r="K95" s="44">
        <v>878</v>
      </c>
      <c r="L95" s="43">
        <v>1.6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51" t="s">
        <v>24</v>
      </c>
      <c r="E97" s="42" t="s">
        <v>47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47</v>
      </c>
      <c r="K97" s="44"/>
      <c r="L97" s="43">
        <v>20.25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21.08</v>
      </c>
      <c r="H99" s="19">
        <f t="shared" ref="H99" si="47">SUM(H90:H98)</f>
        <v>21.729999999999997</v>
      </c>
      <c r="I99" s="19">
        <f t="shared" ref="I99" si="48">SUM(I90:I98)</f>
        <v>82.36999999999999</v>
      </c>
      <c r="J99" s="19">
        <f t="shared" ref="J99:L99" si="49">SUM(J90:J98)</f>
        <v>629.06999999999994</v>
      </c>
      <c r="K99" s="25"/>
      <c r="L99" s="19">
        <f t="shared" si="49"/>
        <v>74.110000000000014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1250</v>
      </c>
      <c r="G100" s="32">
        <f t="shared" ref="G100" si="50">G89+G99</f>
        <v>34.19</v>
      </c>
      <c r="H100" s="32">
        <f t="shared" ref="H100" si="51">H89+H99</f>
        <v>31.009999999999998</v>
      </c>
      <c r="I100" s="32">
        <f t="shared" ref="I100" si="52">I89+I99</f>
        <v>167.04</v>
      </c>
      <c r="J100" s="32">
        <f t="shared" ref="J100:L100" si="53">J89+J99</f>
        <v>1011.54</v>
      </c>
      <c r="K100" s="32"/>
      <c r="L100" s="32">
        <f t="shared" si="53"/>
        <v>100.00000000000001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190</v>
      </c>
      <c r="G101" s="40">
        <v>5.85</v>
      </c>
      <c r="H101" s="40">
        <v>7.1</v>
      </c>
      <c r="I101" s="40">
        <v>26.9</v>
      </c>
      <c r="J101" s="40">
        <v>213</v>
      </c>
      <c r="K101" s="41">
        <v>267</v>
      </c>
      <c r="L101" s="40">
        <v>15.1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2.9</v>
      </c>
      <c r="H103" s="43">
        <v>2.8</v>
      </c>
      <c r="I103" s="43">
        <v>14.9</v>
      </c>
      <c r="J103" s="43">
        <v>94</v>
      </c>
      <c r="K103" s="44">
        <v>272</v>
      </c>
      <c r="L103" s="43">
        <v>9.92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2.25</v>
      </c>
      <c r="H104" s="43">
        <v>0.6</v>
      </c>
      <c r="I104" s="43">
        <v>15.15</v>
      </c>
      <c r="J104" s="43">
        <v>77.430000000000007</v>
      </c>
      <c r="K104" s="44">
        <v>878</v>
      </c>
      <c r="L104" s="43">
        <v>1.6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23</v>
      </c>
      <c r="E106" s="42" t="s">
        <v>57</v>
      </c>
      <c r="F106" s="43">
        <v>50</v>
      </c>
      <c r="G106" s="43">
        <v>1.56</v>
      </c>
      <c r="H106" s="43">
        <v>5.25</v>
      </c>
      <c r="I106" s="43">
        <v>11.34</v>
      </c>
      <c r="J106" s="43">
        <v>151</v>
      </c>
      <c r="K106" s="44">
        <v>2</v>
      </c>
      <c r="L106" s="43">
        <v>3.21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12.56</v>
      </c>
      <c r="H108" s="19">
        <f t="shared" si="54"/>
        <v>15.749999999999998</v>
      </c>
      <c r="I108" s="19">
        <f t="shared" si="54"/>
        <v>68.289999999999992</v>
      </c>
      <c r="J108" s="19">
        <f t="shared" si="54"/>
        <v>535.43000000000006</v>
      </c>
      <c r="K108" s="25"/>
      <c r="L108" s="19">
        <f t="shared" ref="L108" si="55">SUM(L101:L107)</f>
        <v>29.830000000000002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2.5</v>
      </c>
      <c r="H109" s="43">
        <v>0.1</v>
      </c>
      <c r="I109" s="43">
        <v>24.8</v>
      </c>
      <c r="J109" s="43">
        <v>108</v>
      </c>
      <c r="K109" s="44">
        <v>17</v>
      </c>
      <c r="L109" s="43">
        <v>1.68</v>
      </c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1.4</v>
      </c>
      <c r="H110" s="43">
        <v>4.5</v>
      </c>
      <c r="I110" s="43">
        <v>6.8</v>
      </c>
      <c r="J110" s="43">
        <v>76</v>
      </c>
      <c r="K110" s="44">
        <v>52</v>
      </c>
      <c r="L110" s="43">
        <v>18.149999999999999</v>
      </c>
    </row>
    <row r="111" spans="1:12" ht="15" x14ac:dyDescent="0.25">
      <c r="A111" s="23"/>
      <c r="B111" s="15"/>
      <c r="C111" s="11"/>
      <c r="D111" s="7" t="s">
        <v>28</v>
      </c>
      <c r="E111" s="42" t="s">
        <v>53</v>
      </c>
      <c r="F111" s="43">
        <v>90</v>
      </c>
      <c r="G111" s="43">
        <v>13.8</v>
      </c>
      <c r="H111" s="43">
        <v>14.3</v>
      </c>
      <c r="I111" s="43">
        <v>3.02</v>
      </c>
      <c r="J111" s="43">
        <v>196</v>
      </c>
      <c r="K111" s="44">
        <v>92</v>
      </c>
      <c r="L111" s="43">
        <v>20.29</v>
      </c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3.15</v>
      </c>
      <c r="H112" s="43">
        <v>6.6</v>
      </c>
      <c r="I112" s="43">
        <v>16.399999999999999</v>
      </c>
      <c r="J112" s="43">
        <v>138</v>
      </c>
      <c r="K112" s="44">
        <v>429</v>
      </c>
      <c r="L112" s="43">
        <v>4.8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180</v>
      </c>
      <c r="G113" s="43">
        <v>1.03</v>
      </c>
      <c r="H113" s="43">
        <v>0.04</v>
      </c>
      <c r="I113" s="43">
        <v>21.15</v>
      </c>
      <c r="J113" s="43">
        <v>110</v>
      </c>
      <c r="K113" s="44">
        <v>278</v>
      </c>
      <c r="L113" s="43">
        <v>5.16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60</v>
      </c>
      <c r="G114" s="43">
        <v>2.25</v>
      </c>
      <c r="H114" s="43">
        <v>0.6</v>
      </c>
      <c r="I114" s="43">
        <v>15.15</v>
      </c>
      <c r="J114" s="43">
        <v>77.430000000000007</v>
      </c>
      <c r="K114" s="44">
        <v>878</v>
      </c>
      <c r="L114" s="43">
        <v>1.6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51" t="s">
        <v>24</v>
      </c>
      <c r="E116" s="42" t="s">
        <v>61</v>
      </c>
      <c r="F116" s="43">
        <v>100</v>
      </c>
      <c r="G116" s="43">
        <v>0.9</v>
      </c>
      <c r="H116" s="43">
        <v>0.12</v>
      </c>
      <c r="I116" s="43">
        <v>6.0750000000000002</v>
      </c>
      <c r="J116" s="43">
        <v>43</v>
      </c>
      <c r="K116" s="44">
        <v>145</v>
      </c>
      <c r="L116" s="43">
        <v>18.489999999999998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25.029999999999998</v>
      </c>
      <c r="H118" s="19">
        <f t="shared" si="56"/>
        <v>26.26</v>
      </c>
      <c r="I118" s="19">
        <f t="shared" si="56"/>
        <v>93.39500000000001</v>
      </c>
      <c r="J118" s="19">
        <f t="shared" si="56"/>
        <v>748.43000000000006</v>
      </c>
      <c r="K118" s="25"/>
      <c r="L118" s="19">
        <f t="shared" ref="L118" si="57">SUM(L109:L117)</f>
        <v>70.17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1340</v>
      </c>
      <c r="G119" s="32">
        <f t="shared" ref="G119" si="58">G108+G118</f>
        <v>37.589999999999996</v>
      </c>
      <c r="H119" s="32">
        <f t="shared" ref="H119" si="59">H108+H118</f>
        <v>42.01</v>
      </c>
      <c r="I119" s="32">
        <f t="shared" ref="I119" si="60">I108+I118</f>
        <v>161.685</v>
      </c>
      <c r="J119" s="32">
        <f t="shared" ref="J119:L119" si="61">J108+J118</f>
        <v>1283.8600000000001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190</v>
      </c>
      <c r="G120" s="40">
        <v>15.04</v>
      </c>
      <c r="H120" s="40">
        <v>16.2</v>
      </c>
      <c r="I120" s="40">
        <v>20.52</v>
      </c>
      <c r="J120" s="40">
        <v>254</v>
      </c>
      <c r="K120" s="41">
        <v>215</v>
      </c>
      <c r="L120" s="40">
        <v>17.2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3.6</v>
      </c>
      <c r="H122" s="43">
        <v>2.7</v>
      </c>
      <c r="I122" s="43">
        <v>13.8</v>
      </c>
      <c r="J122" s="43">
        <v>93</v>
      </c>
      <c r="K122" s="44">
        <v>274</v>
      </c>
      <c r="L122" s="43">
        <v>7.47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2.25</v>
      </c>
      <c r="H123" s="43">
        <v>0.6</v>
      </c>
      <c r="I123" s="43">
        <v>15.15</v>
      </c>
      <c r="J123" s="43">
        <v>77.430000000000007</v>
      </c>
      <c r="K123" s="44">
        <v>878</v>
      </c>
      <c r="L123" s="43">
        <v>1.6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23</v>
      </c>
      <c r="E125" s="42" t="s">
        <v>57</v>
      </c>
      <c r="F125" s="43">
        <v>50</v>
      </c>
      <c r="G125" s="43">
        <v>1.56</v>
      </c>
      <c r="H125" s="43">
        <v>5.25</v>
      </c>
      <c r="I125" s="43">
        <v>11.34</v>
      </c>
      <c r="J125" s="43">
        <v>151</v>
      </c>
      <c r="K125" s="44">
        <v>2</v>
      </c>
      <c r="L125" s="43">
        <v>3.21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22.45</v>
      </c>
      <c r="H127" s="19">
        <f t="shared" si="62"/>
        <v>24.75</v>
      </c>
      <c r="I127" s="19">
        <f t="shared" si="62"/>
        <v>60.81</v>
      </c>
      <c r="J127" s="19">
        <f t="shared" si="62"/>
        <v>575.43000000000006</v>
      </c>
      <c r="K127" s="25"/>
      <c r="L127" s="19">
        <f t="shared" ref="L127" si="63">SUM(L120:L126)</f>
        <v>29.48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0.82</v>
      </c>
      <c r="H128" s="43">
        <v>3.05</v>
      </c>
      <c r="I128" s="43">
        <v>4.45</v>
      </c>
      <c r="J128" s="43">
        <v>52.44</v>
      </c>
      <c r="K128" s="44">
        <v>6</v>
      </c>
      <c r="L128" s="43">
        <v>10.6</v>
      </c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1.18</v>
      </c>
      <c r="H129" s="43">
        <v>3.94</v>
      </c>
      <c r="I129" s="43">
        <v>4.88</v>
      </c>
      <c r="J129" s="43">
        <v>61</v>
      </c>
      <c r="K129" s="44">
        <v>58</v>
      </c>
      <c r="L129" s="43">
        <v>17.329999999999998</v>
      </c>
    </row>
    <row r="130" spans="1:12" ht="15" x14ac:dyDescent="0.25">
      <c r="A130" s="14"/>
      <c r="B130" s="15"/>
      <c r="C130" s="11"/>
      <c r="D130" s="7" t="s">
        <v>28</v>
      </c>
      <c r="E130" s="42" t="s">
        <v>53</v>
      </c>
      <c r="F130" s="43">
        <v>90</v>
      </c>
      <c r="G130" s="43">
        <v>13.8</v>
      </c>
      <c r="H130" s="43">
        <v>14.3</v>
      </c>
      <c r="I130" s="43">
        <v>3.02</v>
      </c>
      <c r="J130" s="43">
        <v>196</v>
      </c>
      <c r="K130" s="44">
        <v>92</v>
      </c>
      <c r="L130" s="43">
        <v>20.350000000000001</v>
      </c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6.25</v>
      </c>
      <c r="H131" s="43">
        <v>5.55</v>
      </c>
      <c r="I131" s="43">
        <v>40.369999999999997</v>
      </c>
      <c r="J131" s="43">
        <v>187.61</v>
      </c>
      <c r="K131" s="44">
        <v>202</v>
      </c>
      <c r="L131" s="43">
        <v>1.23</v>
      </c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180</v>
      </c>
      <c r="G132" s="43">
        <v>0.1</v>
      </c>
      <c r="H132" s="43">
        <v>0</v>
      </c>
      <c r="I132" s="43">
        <v>35.6</v>
      </c>
      <c r="J132" s="43">
        <v>45.6</v>
      </c>
      <c r="K132" s="44">
        <v>299</v>
      </c>
      <c r="L132" s="43">
        <v>1.5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60</v>
      </c>
      <c r="G133" s="43">
        <v>2.25</v>
      </c>
      <c r="H133" s="43">
        <v>0.6</v>
      </c>
      <c r="I133" s="43">
        <v>15.15</v>
      </c>
      <c r="J133" s="43">
        <v>77.430000000000007</v>
      </c>
      <c r="K133" s="44">
        <v>878</v>
      </c>
      <c r="L133" s="43">
        <v>1.6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51" t="s">
        <v>24</v>
      </c>
      <c r="E135" s="42" t="s">
        <v>47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47</v>
      </c>
      <c r="K135" s="44"/>
      <c r="L135" s="43">
        <v>17.91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24.8</v>
      </c>
      <c r="H137" s="19">
        <f t="shared" si="64"/>
        <v>27.84</v>
      </c>
      <c r="I137" s="19">
        <f t="shared" si="64"/>
        <v>113.27</v>
      </c>
      <c r="J137" s="19">
        <f t="shared" si="64"/>
        <v>667.07999999999993</v>
      </c>
      <c r="K137" s="25"/>
      <c r="L137" s="19">
        <f t="shared" ref="L137" si="65">SUM(L128:L136)</f>
        <v>70.52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1340</v>
      </c>
      <c r="G138" s="32">
        <f t="shared" ref="G138" si="66">G127+G137</f>
        <v>47.25</v>
      </c>
      <c r="H138" s="32">
        <f t="shared" ref="H138" si="67">H127+H137</f>
        <v>52.59</v>
      </c>
      <c r="I138" s="32">
        <f t="shared" ref="I138" si="68">I127+I137</f>
        <v>174.07999999999998</v>
      </c>
      <c r="J138" s="32">
        <f t="shared" ref="J138:L138" si="69">J127+J137</f>
        <v>1242.51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5.28</v>
      </c>
      <c r="H139" s="40">
        <v>7.48</v>
      </c>
      <c r="I139" s="40">
        <v>30.73</v>
      </c>
      <c r="J139" s="40">
        <v>199</v>
      </c>
      <c r="K139" s="41">
        <v>173</v>
      </c>
      <c r="L139" s="40">
        <v>15.09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0.1</v>
      </c>
      <c r="H141" s="43">
        <v>0</v>
      </c>
      <c r="I141" s="43">
        <v>35.6</v>
      </c>
      <c r="J141" s="43">
        <v>45.6</v>
      </c>
      <c r="K141" s="44">
        <v>299</v>
      </c>
      <c r="L141" s="43">
        <v>1.18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2.25</v>
      </c>
      <c r="H142" s="43">
        <v>0.6</v>
      </c>
      <c r="I142" s="43">
        <v>15.15</v>
      </c>
      <c r="J142" s="43">
        <v>77.430000000000007</v>
      </c>
      <c r="K142" s="44">
        <v>878</v>
      </c>
      <c r="L142" s="43">
        <v>1.6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23</v>
      </c>
      <c r="E144" s="42" t="s">
        <v>50</v>
      </c>
      <c r="F144" s="43">
        <v>40</v>
      </c>
      <c r="G144" s="43">
        <v>4.5599999999999996</v>
      </c>
      <c r="H144" s="43">
        <v>2.58</v>
      </c>
      <c r="I144" s="43">
        <v>14.22</v>
      </c>
      <c r="J144" s="43">
        <v>100.8</v>
      </c>
      <c r="K144" s="44">
        <v>2</v>
      </c>
      <c r="L144" s="43">
        <v>6.8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12.19</v>
      </c>
      <c r="H146" s="19">
        <f t="shared" si="70"/>
        <v>10.66</v>
      </c>
      <c r="I146" s="19">
        <f t="shared" si="70"/>
        <v>95.7</v>
      </c>
      <c r="J146" s="19">
        <f t="shared" si="70"/>
        <v>422.83</v>
      </c>
      <c r="K146" s="25"/>
      <c r="L146" s="19">
        <f t="shared" ref="L146" si="71">SUM(L139:L145)</f>
        <v>24.67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2.2000000000000002</v>
      </c>
      <c r="H147" s="43">
        <v>4.5</v>
      </c>
      <c r="I147" s="43">
        <v>10.5</v>
      </c>
      <c r="J147" s="43">
        <v>91</v>
      </c>
      <c r="K147" s="44">
        <v>6</v>
      </c>
      <c r="L147" s="43">
        <v>3.7</v>
      </c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8</v>
      </c>
      <c r="H148" s="43">
        <v>4.4249999999999998</v>
      </c>
      <c r="I148" s="43">
        <v>31.824999999999999</v>
      </c>
      <c r="J148" s="43">
        <v>201.67500000000001</v>
      </c>
      <c r="K148" s="44">
        <v>63</v>
      </c>
      <c r="L148" s="43">
        <v>24.32</v>
      </c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90</v>
      </c>
      <c r="G149" s="43">
        <v>9.91</v>
      </c>
      <c r="H149" s="43">
        <v>4.55</v>
      </c>
      <c r="I149" s="43">
        <v>3.42</v>
      </c>
      <c r="J149" s="43">
        <v>99.9</v>
      </c>
      <c r="K149" s="44">
        <v>229</v>
      </c>
      <c r="L149" s="43">
        <v>10.95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3.15</v>
      </c>
      <c r="H150" s="43">
        <v>6.6</v>
      </c>
      <c r="I150" s="43">
        <v>16.399999999999999</v>
      </c>
      <c r="J150" s="43">
        <v>138</v>
      </c>
      <c r="K150" s="44">
        <v>138</v>
      </c>
      <c r="L150" s="43">
        <v>8.65</v>
      </c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180</v>
      </c>
      <c r="G151" s="43">
        <v>1.03</v>
      </c>
      <c r="H151" s="43">
        <v>0.04</v>
      </c>
      <c r="I151" s="43">
        <v>21.15</v>
      </c>
      <c r="J151" s="43">
        <v>110</v>
      </c>
      <c r="K151" s="44">
        <v>278</v>
      </c>
      <c r="L151" s="43">
        <v>5.16</v>
      </c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60</v>
      </c>
      <c r="G152" s="43">
        <v>2.25</v>
      </c>
      <c r="H152" s="43">
        <v>0.6</v>
      </c>
      <c r="I152" s="43">
        <v>15.15</v>
      </c>
      <c r="J152" s="43">
        <v>77.430000000000007</v>
      </c>
      <c r="K152" s="44">
        <v>878</v>
      </c>
      <c r="L152" s="43">
        <v>1.6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1" t="s">
        <v>24</v>
      </c>
      <c r="E154" s="42" t="s">
        <v>47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47</v>
      </c>
      <c r="K154" s="44"/>
      <c r="L154" s="43">
        <v>20.95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26.939999999999998</v>
      </c>
      <c r="H156" s="19">
        <f t="shared" si="72"/>
        <v>21.115000000000002</v>
      </c>
      <c r="I156" s="19">
        <f t="shared" si="72"/>
        <v>108.245</v>
      </c>
      <c r="J156" s="19">
        <f t="shared" si="72"/>
        <v>765.00500000000011</v>
      </c>
      <c r="K156" s="25"/>
      <c r="L156" s="19">
        <f t="shared" ref="L156" si="73">SUM(L147:L155)</f>
        <v>75.33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1340</v>
      </c>
      <c r="G157" s="32">
        <f t="shared" ref="G157" si="74">G146+G156</f>
        <v>39.129999999999995</v>
      </c>
      <c r="H157" s="32">
        <f t="shared" ref="H157" si="75">H146+H156</f>
        <v>31.775000000000002</v>
      </c>
      <c r="I157" s="32">
        <f t="shared" ref="I157" si="76">I146+I156</f>
        <v>203.94499999999999</v>
      </c>
      <c r="J157" s="32">
        <f t="shared" ref="J157:L157" si="77">J146+J156</f>
        <v>1187.835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190</v>
      </c>
      <c r="G158" s="40">
        <v>15.04</v>
      </c>
      <c r="H158" s="40">
        <v>16.2</v>
      </c>
      <c r="I158" s="40">
        <v>20.52</v>
      </c>
      <c r="J158" s="40">
        <v>254</v>
      </c>
      <c r="K158" s="41">
        <v>215</v>
      </c>
      <c r="L158" s="40">
        <v>15.9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3.6</v>
      </c>
      <c r="H160" s="43">
        <v>2.7</v>
      </c>
      <c r="I160" s="43">
        <v>13.8</v>
      </c>
      <c r="J160" s="43">
        <v>93</v>
      </c>
      <c r="K160" s="44">
        <v>274</v>
      </c>
      <c r="L160" s="43">
        <v>8.8800000000000008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2.25</v>
      </c>
      <c r="H161" s="43">
        <v>0.6</v>
      </c>
      <c r="I161" s="43">
        <v>15.15</v>
      </c>
      <c r="J161" s="43">
        <v>77.430000000000007</v>
      </c>
      <c r="K161" s="44">
        <v>878</v>
      </c>
      <c r="L161" s="43">
        <v>1.6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23</v>
      </c>
      <c r="E163" s="42" t="s">
        <v>57</v>
      </c>
      <c r="F163" s="43">
        <v>50</v>
      </c>
      <c r="G163" s="43">
        <v>1.56</v>
      </c>
      <c r="H163" s="43">
        <v>5.25</v>
      </c>
      <c r="I163" s="43">
        <v>11.34</v>
      </c>
      <c r="J163" s="43">
        <v>151</v>
      </c>
      <c r="K163" s="44">
        <v>2</v>
      </c>
      <c r="L163" s="43">
        <v>3.21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22.45</v>
      </c>
      <c r="H165" s="19">
        <f t="shared" si="78"/>
        <v>24.75</v>
      </c>
      <c r="I165" s="19">
        <f t="shared" si="78"/>
        <v>60.81</v>
      </c>
      <c r="J165" s="19">
        <f t="shared" si="78"/>
        <v>575.43000000000006</v>
      </c>
      <c r="K165" s="25"/>
      <c r="L165" s="19">
        <f t="shared" ref="L165" si="79">SUM(L158:L164)</f>
        <v>29.590000000000003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1.42</v>
      </c>
      <c r="H166" s="43">
        <v>6.09</v>
      </c>
      <c r="I166" s="43">
        <v>10.199999999999999</v>
      </c>
      <c r="J166" s="43">
        <v>93.9</v>
      </c>
      <c r="K166" s="44">
        <v>26</v>
      </c>
      <c r="L166" s="43">
        <v>1.52</v>
      </c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1.86</v>
      </c>
      <c r="H167" s="43">
        <v>6.6</v>
      </c>
      <c r="I167" s="43">
        <v>10.9</v>
      </c>
      <c r="J167" s="43">
        <v>110</v>
      </c>
      <c r="K167" s="44">
        <v>54</v>
      </c>
      <c r="L167" s="43">
        <v>17.16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11.78</v>
      </c>
      <c r="H168" s="43">
        <v>8.18</v>
      </c>
      <c r="I168" s="43">
        <v>6.04</v>
      </c>
      <c r="J168" s="43">
        <v>175.1</v>
      </c>
      <c r="K168" s="44">
        <v>105</v>
      </c>
      <c r="L168" s="43">
        <v>22.92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3.26</v>
      </c>
      <c r="H169" s="43">
        <v>4.8899999999999997</v>
      </c>
      <c r="I169" s="43">
        <v>14.01</v>
      </c>
      <c r="J169" s="43">
        <v>113</v>
      </c>
      <c r="K169" s="44">
        <v>134</v>
      </c>
      <c r="L169" s="43">
        <v>8.3000000000000007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180</v>
      </c>
      <c r="G170" s="43">
        <v>0.1</v>
      </c>
      <c r="H170" s="43">
        <v>0</v>
      </c>
      <c r="I170" s="43">
        <v>35.6</v>
      </c>
      <c r="J170" s="43">
        <v>45.6</v>
      </c>
      <c r="K170" s="44">
        <v>299</v>
      </c>
      <c r="L170" s="43">
        <v>1.1599999999999999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60</v>
      </c>
      <c r="G171" s="43">
        <v>2.25</v>
      </c>
      <c r="H171" s="43">
        <v>0.6</v>
      </c>
      <c r="I171" s="43">
        <v>15.15</v>
      </c>
      <c r="J171" s="43">
        <v>77.430000000000007</v>
      </c>
      <c r="K171" s="44">
        <v>878</v>
      </c>
      <c r="L171" s="43">
        <v>1.6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51" t="s">
        <v>24</v>
      </c>
      <c r="E173" s="42" t="s">
        <v>61</v>
      </c>
      <c r="F173" s="43">
        <v>100</v>
      </c>
      <c r="G173" s="43">
        <v>0.9</v>
      </c>
      <c r="H173" s="43">
        <v>0.12</v>
      </c>
      <c r="I173" s="43">
        <v>6.0750000000000002</v>
      </c>
      <c r="J173" s="43">
        <v>43</v>
      </c>
      <c r="K173" s="44"/>
      <c r="L173" s="43">
        <v>17.75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21.57</v>
      </c>
      <c r="H175" s="19">
        <f t="shared" si="80"/>
        <v>26.48</v>
      </c>
      <c r="I175" s="19">
        <f t="shared" si="80"/>
        <v>97.975000000000009</v>
      </c>
      <c r="J175" s="19">
        <f t="shared" si="80"/>
        <v>658.03</v>
      </c>
      <c r="K175" s="25"/>
      <c r="L175" s="19">
        <f t="shared" ref="L175" si="81">SUM(L166:L174)</f>
        <v>70.41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1340</v>
      </c>
      <c r="G176" s="32">
        <f t="shared" ref="G176" si="82">G165+G175</f>
        <v>44.019999999999996</v>
      </c>
      <c r="H176" s="32">
        <f t="shared" ref="H176" si="83">H165+H175</f>
        <v>51.230000000000004</v>
      </c>
      <c r="I176" s="32">
        <f t="shared" ref="I176" si="84">I165+I175</f>
        <v>158.78500000000003</v>
      </c>
      <c r="J176" s="32">
        <f t="shared" ref="J176:L176" si="85">J165+J175</f>
        <v>1233.46</v>
      </c>
      <c r="K176" s="32"/>
      <c r="L176" s="32">
        <f t="shared" si="85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190</v>
      </c>
      <c r="G177" s="40">
        <v>5.85</v>
      </c>
      <c r="H177" s="40">
        <v>7.1</v>
      </c>
      <c r="I177" s="40">
        <v>26.9</v>
      </c>
      <c r="J177" s="40">
        <v>213</v>
      </c>
      <c r="K177" s="41">
        <v>267</v>
      </c>
      <c r="L177" s="40">
        <v>13.01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2.9</v>
      </c>
      <c r="H179" s="43">
        <v>2.8</v>
      </c>
      <c r="I179" s="43">
        <v>14.9</v>
      </c>
      <c r="J179" s="43">
        <v>94</v>
      </c>
      <c r="K179" s="44">
        <v>272</v>
      </c>
      <c r="L179" s="43">
        <v>5.21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2.25</v>
      </c>
      <c r="H180" s="43">
        <v>0.6</v>
      </c>
      <c r="I180" s="43">
        <v>15.15</v>
      </c>
      <c r="J180" s="43">
        <v>77.430000000000007</v>
      </c>
      <c r="K180" s="44">
        <v>878</v>
      </c>
      <c r="L180" s="43">
        <v>1.6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23</v>
      </c>
      <c r="E182" s="42" t="s">
        <v>57</v>
      </c>
      <c r="F182" s="43">
        <v>50</v>
      </c>
      <c r="G182" s="43">
        <v>1.56</v>
      </c>
      <c r="H182" s="43">
        <v>5.25</v>
      </c>
      <c r="I182" s="43">
        <v>11.34</v>
      </c>
      <c r="J182" s="43">
        <v>151</v>
      </c>
      <c r="K182" s="44">
        <v>2</v>
      </c>
      <c r="L182" s="43">
        <v>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12.56</v>
      </c>
      <c r="H184" s="19">
        <f t="shared" si="86"/>
        <v>15.749999999999998</v>
      </c>
      <c r="I184" s="19">
        <f t="shared" si="86"/>
        <v>68.289999999999992</v>
      </c>
      <c r="J184" s="19">
        <f t="shared" si="86"/>
        <v>535.43000000000006</v>
      </c>
      <c r="K184" s="25"/>
      <c r="L184" s="19">
        <f t="shared" ref="L184" si="87">SUM(L177:L183)</f>
        <v>21.82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0.82</v>
      </c>
      <c r="H185" s="43">
        <v>3.05</v>
      </c>
      <c r="I185" s="43">
        <v>4.45</v>
      </c>
      <c r="J185" s="43">
        <v>52.44</v>
      </c>
      <c r="K185" s="44">
        <v>6</v>
      </c>
      <c r="L185" s="43">
        <v>6.3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2.1</v>
      </c>
      <c r="H186" s="43">
        <v>3.4</v>
      </c>
      <c r="I186" s="43">
        <v>9.3000000000000007</v>
      </c>
      <c r="J186" s="43">
        <v>77</v>
      </c>
      <c r="K186" s="44">
        <v>65</v>
      </c>
      <c r="L186" s="43">
        <v>10.039999999999999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150</v>
      </c>
      <c r="G187" s="43">
        <v>14.14</v>
      </c>
      <c r="H187" s="43">
        <v>11.2</v>
      </c>
      <c r="I187" s="43">
        <v>13.97</v>
      </c>
      <c r="J187" s="43">
        <v>214.34</v>
      </c>
      <c r="K187" s="44">
        <v>370</v>
      </c>
      <c r="L187" s="43">
        <v>13.37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180</v>
      </c>
      <c r="G189" s="43">
        <v>1.03</v>
      </c>
      <c r="H189" s="43">
        <v>0.04</v>
      </c>
      <c r="I189" s="43">
        <v>21.15</v>
      </c>
      <c r="J189" s="43">
        <v>110</v>
      </c>
      <c r="K189" s="44">
        <v>291</v>
      </c>
      <c r="L189" s="43">
        <v>7.17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60</v>
      </c>
      <c r="G190" s="43">
        <v>2.25</v>
      </c>
      <c r="H190" s="43">
        <v>0.6</v>
      </c>
      <c r="I190" s="43">
        <v>15.15</v>
      </c>
      <c r="J190" s="43">
        <v>77.430000000000007</v>
      </c>
      <c r="K190" s="44">
        <v>878</v>
      </c>
      <c r="L190" s="43">
        <v>1.6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51" t="s">
        <v>24</v>
      </c>
      <c r="E192" s="42" t="s">
        <v>47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14.7</v>
      </c>
    </row>
    <row r="193" spans="1:12" ht="15" x14ac:dyDescent="0.25">
      <c r="A193" s="23"/>
      <c r="B193" s="15"/>
      <c r="C193" s="11"/>
      <c r="D193" s="51" t="s">
        <v>30</v>
      </c>
      <c r="E193" s="42" t="s">
        <v>68</v>
      </c>
      <c r="F193" s="43">
        <v>200</v>
      </c>
      <c r="G193" s="43">
        <v>0</v>
      </c>
      <c r="H193" s="43">
        <v>0</v>
      </c>
      <c r="I193" s="43">
        <v>11.2</v>
      </c>
      <c r="J193" s="43">
        <v>44.8</v>
      </c>
      <c r="K193" s="44"/>
      <c r="L193" s="43">
        <v>25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950</v>
      </c>
      <c r="G194" s="19">
        <f t="shared" ref="G194:J194" si="88">SUM(G185:G193)</f>
        <v>20.740000000000002</v>
      </c>
      <c r="H194" s="19">
        <f t="shared" si="88"/>
        <v>18.689999999999998</v>
      </c>
      <c r="I194" s="19">
        <f t="shared" si="88"/>
        <v>85.02</v>
      </c>
      <c r="J194" s="19">
        <f t="shared" si="88"/>
        <v>623.01</v>
      </c>
      <c r="K194" s="25"/>
      <c r="L194" s="19">
        <f t="shared" ref="L194" si="89">SUM(L185:L193)</f>
        <v>78.180000000000007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1450</v>
      </c>
      <c r="G195" s="32">
        <f t="shared" ref="G195" si="90">G184+G194</f>
        <v>33.300000000000004</v>
      </c>
      <c r="H195" s="32">
        <f t="shared" ref="H195" si="91">H184+H194</f>
        <v>34.44</v>
      </c>
      <c r="I195" s="32">
        <f t="shared" ref="I195" si="92">I184+I194</f>
        <v>153.31</v>
      </c>
      <c r="J195" s="32">
        <f t="shared" ref="J195:L195" si="93">J184+J194</f>
        <v>1158.44</v>
      </c>
      <c r="K195" s="32"/>
      <c r="L195" s="32">
        <f t="shared" si="93"/>
        <v>100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41.620999999999995</v>
      </c>
      <c r="H196" s="34">
        <f t="shared" si="94"/>
        <v>39.660999999999994</v>
      </c>
      <c r="I196" s="34">
        <f t="shared" si="94"/>
        <v>179.9145</v>
      </c>
      <c r="J196" s="34">
        <f t="shared" si="94"/>
        <v>1205.48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2025-02-11T14:45:35Z</dcterms:modified>
</cp:coreProperties>
</file>